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2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<sst xmlns="http://schemas.openxmlformats.org/spreadsheetml/2006/main" count="45" uniqueCount="42">
  <si>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Budget </t>
  </si>
  <si>
    <t>Konto</t>
  </si>
  <si>
    <t>Text</t>
  </si>
  <si>
    <t>SUMMA INTÄKTER</t>
  </si>
  <si>
    <t>SUMMA KOSTNADER</t>
  </si>
  <si>
    <t>RESULTAT</t>
  </si>
  <si>
    <t>Utfall</t>
  </si>
  <si>
    <t>Mötesintäkter</t>
  </si>
  <si>
    <t>Bingo och lotteriintäkter</t>
  </si>
  <si>
    <t>Lotteriintäkter seniorlotter</t>
  </si>
  <si>
    <t>Matrial och informationsintäkter</t>
  </si>
  <si>
    <t>Sångkör</t>
  </si>
  <si>
    <t>Kommunbidrag</t>
  </si>
  <si>
    <t>Övriga bidrag</t>
  </si>
  <si>
    <t>Medlemsavgifter</t>
  </si>
  <si>
    <t>Övr. ersättn. och intäkter</t>
  </si>
  <si>
    <t>Extraordinära intäkter</t>
  </si>
  <si>
    <t>Möteskostnader</t>
  </si>
  <si>
    <t>Kostnad styrelsemöten</t>
  </si>
  <si>
    <t>Kultur och studiekostnader</t>
  </si>
  <si>
    <t>Friskvård och fritidskostnader</t>
  </si>
  <si>
    <t>Bingo och lotterikostnader</t>
  </si>
  <si>
    <t>Lotterikostnader seniorlotter</t>
  </si>
  <si>
    <t>Material och inform.kostnader</t>
  </si>
  <si>
    <t>Annonskostnader</t>
  </si>
  <si>
    <t>PRO-kontaktkostnader</t>
  </si>
  <si>
    <t>Lokalhyra</t>
  </si>
  <si>
    <t>Lokaltillbehör hyrd lokal</t>
  </si>
  <si>
    <t>Underhåll serviceavtal</t>
  </si>
  <si>
    <t>Kontorsmaterial</t>
  </si>
  <si>
    <t>Styrelsemöten</t>
  </si>
  <si>
    <t>Porto</t>
  </si>
  <si>
    <t>Styrelsearvoden</t>
  </si>
  <si>
    <t>Revisorsarvoden</t>
  </si>
  <si>
    <t>Arvoden valberedning</t>
  </si>
  <si>
    <t>Bilers.skattefri till förtroendeval</t>
  </si>
  <si>
    <t>Bankkostnader</t>
  </si>
  <si>
    <t>Övriga avgifter</t>
  </si>
  <si>
    <t>Sociala avgifter</t>
  </si>
  <si>
    <t>Ränta Placeringskonto</t>
  </si>
  <si>
    <t>Driftkostnader lokalen</t>
  </si>
  <si>
    <t>Förslag till BUDGET PRO Gävle-Ettan 2024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</si>
</sst>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"/>
    <numFmt numFmtId="167" formatCode="#,##0.000"/>
    <numFmt numFmtId="168" formatCode="0.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 horizontal="righ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7">
      <selection activeCell="H27" sqref="H27"/>
    </sheetView>
  </sheetViews>
  <sheetFormatPr defaultColWidth="9.140625" defaultRowHeight="12.75"/>
  <cols>
    <col min="1" max="1" width="7.57421875" style="0" customWidth="1"/>
    <col min="2" max="2" width="30.57421875" style="0" customWidth="1"/>
    <col min="3" max="3" width="13.57421875" style="11" customWidth="1"/>
    <col min="4" max="4" width="12.421875" style="11" customWidth="1"/>
    <col min="5" max="5" width="13.8515625" style="0" bestFit="1" customWidth="1"/>
    <col min="6" max="6" width="16.00390625" style="0" customWidth="1"/>
  </cols>
  <sheetData>
    <row r="1" spans="1:6" ht="13.5">
      <c r="A1" s="1" t="s">
        <v>41</v>
      </c>
      <c r="B1" s="2"/>
      <c r="C1" s="2"/>
      <c r="D1" s="2"/>
      <c r="F1" s="4"/>
    </row>
    <row r="2" spans="1:4" ht="13.5">
      <c r="A2" s="1"/>
      <c r="B2" s="2"/>
      <c r="C2" s="2"/>
      <c r="D2" s="2"/>
    </row>
    <row r="3" spans="1:5" ht="13.5">
      <c r="A3" s="3"/>
      <c r="B3" s="2"/>
      <c r="C3" s="2"/>
      <c r="D3" s="2"/>
      <c r="E3" s="4" t="s">
        <v>6</v>
      </c>
    </row>
    <row r="4" spans="1:6" ht="13.5">
      <c r="A4" s="3"/>
      <c r="B4" s="2"/>
      <c r="C4" s="4" t="s">
        <v>6</v>
      </c>
      <c r="D4" s="4" t="s">
        <v>0</v>
      </c>
      <c r="E4" s="19">
        <v>45237</v>
      </c>
      <c r="F4" s="4" t="s">
        <v>0</v>
      </c>
    </row>
    <row r="5" spans="1:6" ht="13.5">
      <c r="A5" s="5" t="s">
        <v>1</v>
      </c>
      <c r="B5" s="6" t="s">
        <v>2</v>
      </c>
      <c r="C5" s="2">
        <v>2022</v>
      </c>
      <c r="D5" s="2">
        <v>2023</v>
      </c>
      <c r="E5" s="2">
        <v>2023</v>
      </c>
      <c r="F5" s="2">
        <v>2024</v>
      </c>
    </row>
    <row r="6" spans="1:6" ht="13.5">
      <c r="A6" s="5"/>
      <c r="B6" s="6"/>
      <c r="C6" s="2"/>
      <c r="D6" s="2"/>
      <c r="E6" s="2"/>
      <c r="F6" s="2"/>
    </row>
    <row r="7" spans="1:6" ht="13.5">
      <c r="A7" s="7">
        <v>3010</v>
      </c>
      <c r="B7" s="8" t="s">
        <v>7</v>
      </c>
      <c r="C7" s="9">
        <v>82993.5</v>
      </c>
      <c r="D7" s="10">
        <v>80000</v>
      </c>
      <c r="E7" s="9">
        <v>131954</v>
      </c>
      <c r="F7" s="10">
        <v>135000</v>
      </c>
    </row>
    <row r="8" spans="1:6" ht="13.5">
      <c r="A8" s="7">
        <v>3050</v>
      </c>
      <c r="B8" s="8" t="s">
        <v>8</v>
      </c>
      <c r="C8" s="9">
        <v>20497</v>
      </c>
      <c r="D8" s="10">
        <v>20000</v>
      </c>
      <c r="E8" s="9">
        <v>24445</v>
      </c>
      <c r="F8" s="10">
        <v>25000</v>
      </c>
    </row>
    <row r="9" spans="1:6" ht="13.5">
      <c r="A9" s="7">
        <v>3051</v>
      </c>
      <c r="B9" s="8" t="s">
        <v>9</v>
      </c>
      <c r="C9" s="9">
        <v>39564</v>
      </c>
      <c r="D9" s="10">
        <v>37500</v>
      </c>
      <c r="E9" s="9">
        <v>47857</v>
      </c>
      <c r="F9" s="10">
        <v>48000</v>
      </c>
    </row>
    <row r="10" spans="1:6" ht="13.5">
      <c r="A10" s="7">
        <v>3060</v>
      </c>
      <c r="B10" s="8" t="s">
        <v>10</v>
      </c>
      <c r="C10" s="9">
        <v>270</v>
      </c>
      <c r="D10" s="10">
        <v>500</v>
      </c>
      <c r="E10" s="9">
        <v>220</v>
      </c>
      <c r="F10" s="10">
        <v>200</v>
      </c>
    </row>
    <row r="11" spans="1:6" ht="13.5">
      <c r="A11" s="7">
        <v>3075</v>
      </c>
      <c r="B11" s="8" t="s">
        <v>11</v>
      </c>
      <c r="C11" s="9">
        <v>1000</v>
      </c>
      <c r="D11" s="10">
        <v>0</v>
      </c>
      <c r="E11" s="9">
        <v>850</v>
      </c>
      <c r="F11" s="10">
        <v>0</v>
      </c>
    </row>
    <row r="12" spans="1:6" ht="13.5">
      <c r="A12" s="7">
        <v>3300</v>
      </c>
      <c r="B12" s="8" t="s">
        <v>12</v>
      </c>
      <c r="C12" s="9">
        <v>31000</v>
      </c>
      <c r="D12" s="10">
        <v>15000</v>
      </c>
      <c r="E12" s="9">
        <v>31000</v>
      </c>
      <c r="F12" s="10">
        <v>20000</v>
      </c>
    </row>
    <row r="13" spans="1:6" ht="13.5">
      <c r="A13" s="7">
        <v>3490</v>
      </c>
      <c r="B13" s="8" t="s">
        <v>13</v>
      </c>
      <c r="C13" s="9">
        <v>5000</v>
      </c>
      <c r="D13" s="10">
        <v>5000</v>
      </c>
      <c r="E13" s="9">
        <v>17671</v>
      </c>
      <c r="F13" s="10">
        <v>20000</v>
      </c>
    </row>
    <row r="14" spans="1:6" ht="13.5">
      <c r="A14" s="7">
        <v>3500</v>
      </c>
      <c r="B14" s="8" t="s">
        <v>14</v>
      </c>
      <c r="C14" s="9">
        <v>64680</v>
      </c>
      <c r="D14" s="10">
        <v>65000</v>
      </c>
      <c r="E14" s="9">
        <v>68665</v>
      </c>
      <c r="F14" s="10">
        <v>69000</v>
      </c>
    </row>
    <row r="15" spans="1:6" ht="13.5">
      <c r="A15" s="7">
        <v>3990</v>
      </c>
      <c r="B15" s="8" t="s">
        <v>15</v>
      </c>
      <c r="C15" s="15">
        <v>13000</v>
      </c>
      <c r="D15" s="13">
        <v>0</v>
      </c>
      <c r="E15" s="15">
        <v>0</v>
      </c>
      <c r="F15" s="13">
        <v>0</v>
      </c>
    </row>
    <row r="16" spans="1:6" ht="13.5">
      <c r="A16" s="7">
        <v>8320</v>
      </c>
      <c r="B16" s="8" t="s">
        <v>39</v>
      </c>
      <c r="C16" s="15">
        <v>83.5</v>
      </c>
      <c r="D16" s="13">
        <v>0</v>
      </c>
      <c r="E16" s="15">
        <v>0</v>
      </c>
      <c r="F16" s="13">
        <v>100</v>
      </c>
    </row>
    <row r="17" spans="1:6" ht="13.5">
      <c r="A17" s="7">
        <v>8710</v>
      </c>
      <c r="B17" s="8" t="s">
        <v>16</v>
      </c>
      <c r="C17" s="9">
        <v>40</v>
      </c>
      <c r="D17" s="10">
        <v>0</v>
      </c>
      <c r="E17" s="9">
        <v>40</v>
      </c>
      <c r="F17" s="10">
        <v>50</v>
      </c>
    </row>
    <row r="18" spans="1:5" ht="13.5">
      <c r="A18" s="7"/>
      <c r="B18" s="8"/>
      <c r="C18"/>
      <c r="D18"/>
      <c r="E18" s="18"/>
    </row>
    <row r="19" spans="1:6" ht="13.5">
      <c r="A19" s="5"/>
      <c r="B19" s="6" t="s">
        <v>3</v>
      </c>
      <c r="C19" s="12">
        <f>SUM(C7:C17)</f>
        <v>258128</v>
      </c>
      <c r="D19" s="12">
        <f>SUM(D7:D17)</f>
        <v>223000</v>
      </c>
      <c r="E19" s="12">
        <f>SUM(E7:E17)</f>
        <v>322702</v>
      </c>
      <c r="F19" s="12">
        <f>SUM(F7:F17)</f>
        <v>317350</v>
      </c>
    </row>
    <row r="20" spans="1:5" ht="13.5">
      <c r="A20" s="7"/>
      <c r="B20" s="8"/>
      <c r="C20"/>
      <c r="D20"/>
      <c r="E20" s="18"/>
    </row>
    <row r="21" spans="1:6" ht="13.5">
      <c r="A21" s="7">
        <v>4010</v>
      </c>
      <c r="B21" s="8" t="s">
        <v>17</v>
      </c>
      <c r="C21" s="9">
        <v>120580.28</v>
      </c>
      <c r="D21" s="16">
        <v>105000</v>
      </c>
      <c r="E21" s="15">
        <v>150709.18</v>
      </c>
      <c r="F21" s="10">
        <v>160000</v>
      </c>
    </row>
    <row r="22" spans="1:6" ht="13.5">
      <c r="A22" s="7">
        <v>4015</v>
      </c>
      <c r="B22" s="8" t="s">
        <v>18</v>
      </c>
      <c r="C22" s="9">
        <v>27274</v>
      </c>
      <c r="D22" s="16">
        <v>12000</v>
      </c>
      <c r="E22" s="15">
        <v>3928</v>
      </c>
      <c r="F22" s="10">
        <v>4000</v>
      </c>
    </row>
    <row r="23" spans="1:6" ht="13.5">
      <c r="A23" s="7">
        <v>4020</v>
      </c>
      <c r="B23" s="8" t="s">
        <v>19</v>
      </c>
      <c r="C23" s="9">
        <v>0</v>
      </c>
      <c r="D23" s="13">
        <v>3000</v>
      </c>
      <c r="E23" s="15">
        <v>5543</v>
      </c>
      <c r="F23" s="10">
        <v>6000</v>
      </c>
    </row>
    <row r="24" spans="1:6" ht="13.5">
      <c r="A24" s="7">
        <v>4030</v>
      </c>
      <c r="B24" s="8" t="s">
        <v>20</v>
      </c>
      <c r="C24" s="9">
        <v>875</v>
      </c>
      <c r="D24" s="13">
        <v>3000</v>
      </c>
      <c r="E24" s="15">
        <v>0</v>
      </c>
      <c r="F24" s="13">
        <v>0</v>
      </c>
    </row>
    <row r="25" spans="1:6" ht="13.5">
      <c r="A25" s="7">
        <v>4050</v>
      </c>
      <c r="B25" s="8" t="s">
        <v>21</v>
      </c>
      <c r="C25" s="9">
        <v>7352.8</v>
      </c>
      <c r="D25" s="13">
        <v>10900</v>
      </c>
      <c r="E25" s="15">
        <v>3007</v>
      </c>
      <c r="F25" s="10">
        <v>11000</v>
      </c>
    </row>
    <row r="26" spans="1:6" ht="13.5">
      <c r="A26" s="7">
        <v>4051</v>
      </c>
      <c r="B26" s="8" t="s">
        <v>22</v>
      </c>
      <c r="C26" s="9">
        <v>25387</v>
      </c>
      <c r="D26" s="13">
        <v>25500</v>
      </c>
      <c r="E26" s="15">
        <v>30787</v>
      </c>
      <c r="F26" s="10">
        <v>33000</v>
      </c>
    </row>
    <row r="27" spans="1:6" ht="13.5">
      <c r="A27" s="7">
        <v>4060</v>
      </c>
      <c r="B27" s="8" t="s">
        <v>23</v>
      </c>
      <c r="C27" s="9">
        <v>2260</v>
      </c>
      <c r="D27" s="13">
        <v>3000</v>
      </c>
      <c r="E27" s="15">
        <v>2374</v>
      </c>
      <c r="F27" s="10">
        <v>2500</v>
      </c>
    </row>
    <row r="28" spans="1:6" ht="13.5">
      <c r="A28" s="7">
        <v>4065</v>
      </c>
      <c r="B28" s="8" t="s">
        <v>24</v>
      </c>
      <c r="C28" s="9">
        <v>5489</v>
      </c>
      <c r="D28" s="13">
        <v>8000</v>
      </c>
      <c r="E28" s="15">
        <v>2244.38</v>
      </c>
      <c r="F28" s="10">
        <v>3000</v>
      </c>
    </row>
    <row r="29" spans="1:6" ht="13.5">
      <c r="A29" s="7">
        <v>4070</v>
      </c>
      <c r="B29" s="8" t="s">
        <v>25</v>
      </c>
      <c r="C29" s="9">
        <v>1861</v>
      </c>
      <c r="D29" s="13">
        <v>2500</v>
      </c>
      <c r="E29" s="15">
        <v>695</v>
      </c>
      <c r="F29" s="10">
        <v>700</v>
      </c>
    </row>
    <row r="30" spans="1:6" ht="13.5">
      <c r="A30" s="7">
        <v>4075</v>
      </c>
      <c r="B30" s="8" t="s">
        <v>11</v>
      </c>
      <c r="C30" s="9">
        <v>0</v>
      </c>
      <c r="D30" s="13">
        <v>0</v>
      </c>
      <c r="E30" s="15">
        <v>1500</v>
      </c>
      <c r="F30" s="10">
        <v>0</v>
      </c>
    </row>
    <row r="31" spans="1:6" ht="13.5">
      <c r="A31" s="7">
        <v>5010</v>
      </c>
      <c r="B31" s="8" t="s">
        <v>26</v>
      </c>
      <c r="C31" s="9">
        <v>8250</v>
      </c>
      <c r="D31" s="13">
        <v>9000</v>
      </c>
      <c r="E31" s="15">
        <v>24850</v>
      </c>
      <c r="F31" s="13">
        <v>42000</v>
      </c>
    </row>
    <row r="32" spans="1:6" ht="13.5">
      <c r="A32" s="7">
        <v>5050</v>
      </c>
      <c r="B32" s="8" t="s">
        <v>27</v>
      </c>
      <c r="C32" s="9">
        <v>0</v>
      </c>
      <c r="D32" s="13">
        <v>0</v>
      </c>
      <c r="E32" s="15">
        <v>10706.9</v>
      </c>
      <c r="F32" s="13">
        <v>4000</v>
      </c>
    </row>
    <row r="33" spans="1:6" ht="13.5">
      <c r="A33" s="7">
        <v>5055</v>
      </c>
      <c r="B33" s="8" t="s">
        <v>40</v>
      </c>
      <c r="C33" s="9">
        <v>0</v>
      </c>
      <c r="D33" s="13">
        <v>0</v>
      </c>
      <c r="E33" s="15">
        <v>556.95</v>
      </c>
      <c r="F33" s="13">
        <v>2000</v>
      </c>
    </row>
    <row r="34" spans="1:6" ht="13.5">
      <c r="A34" s="7">
        <v>5220</v>
      </c>
      <c r="B34" s="8" t="s">
        <v>28</v>
      </c>
      <c r="C34" s="9">
        <v>1638</v>
      </c>
      <c r="D34" s="13">
        <v>1700</v>
      </c>
      <c r="E34" s="15">
        <v>1509</v>
      </c>
      <c r="F34" s="10">
        <v>0</v>
      </c>
    </row>
    <row r="35" spans="1:6" ht="13.5">
      <c r="A35" s="7">
        <v>6110</v>
      </c>
      <c r="B35" s="8" t="s">
        <v>29</v>
      </c>
      <c r="C35" s="9">
        <v>8107.95</v>
      </c>
      <c r="D35" s="13">
        <v>5700</v>
      </c>
      <c r="E35" s="15">
        <v>3876.15</v>
      </c>
      <c r="F35" s="13">
        <v>5000</v>
      </c>
    </row>
    <row r="36" spans="1:6" s="25" customFormat="1" ht="14.25">
      <c r="A36" s="20">
        <v>6211</v>
      </c>
      <c r="B36" s="21" t="s">
        <v>30</v>
      </c>
      <c r="C36" s="22">
        <v>0</v>
      </c>
      <c r="D36" s="23">
        <v>0</v>
      </c>
      <c r="E36" s="24">
        <v>4025</v>
      </c>
      <c r="F36" s="23">
        <v>8500</v>
      </c>
    </row>
    <row r="37" spans="1:6" ht="13.5">
      <c r="A37" s="7">
        <v>6250</v>
      </c>
      <c r="B37" s="8" t="s">
        <v>31</v>
      </c>
      <c r="C37" s="9">
        <v>9312</v>
      </c>
      <c r="D37" s="13">
        <v>9000</v>
      </c>
      <c r="E37" s="15">
        <v>3473</v>
      </c>
      <c r="F37" s="10">
        <v>11000</v>
      </c>
    </row>
    <row r="38" spans="1:6" ht="13.5">
      <c r="A38" s="7">
        <v>6410</v>
      </c>
      <c r="B38" s="8" t="s">
        <v>32</v>
      </c>
      <c r="C38" s="9">
        <v>17400</v>
      </c>
      <c r="D38" s="13">
        <v>16500</v>
      </c>
      <c r="E38" s="15">
        <v>0</v>
      </c>
      <c r="F38" s="13">
        <v>16500</v>
      </c>
    </row>
    <row r="39" spans="1:6" ht="13.5">
      <c r="A39" s="7">
        <v>6420</v>
      </c>
      <c r="B39" s="8" t="s">
        <v>33</v>
      </c>
      <c r="C39" s="9">
        <v>300</v>
      </c>
      <c r="D39" s="13">
        <v>600</v>
      </c>
      <c r="E39" s="15">
        <v>0</v>
      </c>
      <c r="F39" s="13">
        <v>600</v>
      </c>
    </row>
    <row r="40" spans="1:6" ht="13.5">
      <c r="A40" s="7">
        <v>6430</v>
      </c>
      <c r="B40" s="8" t="s">
        <v>34</v>
      </c>
      <c r="C40" s="9">
        <v>0</v>
      </c>
      <c r="D40" s="17">
        <v>900</v>
      </c>
      <c r="E40" s="15">
        <v>0</v>
      </c>
      <c r="F40" s="13">
        <v>900</v>
      </c>
    </row>
    <row r="41" spans="1:6" ht="13.5">
      <c r="A41" s="7">
        <v>6431</v>
      </c>
      <c r="B41" s="8" t="s">
        <v>35</v>
      </c>
      <c r="C41" s="9">
        <v>610.5</v>
      </c>
      <c r="D41" s="13">
        <v>500</v>
      </c>
      <c r="E41" s="15">
        <v>0</v>
      </c>
      <c r="F41" s="10">
        <v>0</v>
      </c>
    </row>
    <row r="42" spans="1:6" ht="13.5">
      <c r="A42" s="7">
        <v>6570</v>
      </c>
      <c r="B42" s="8" t="s">
        <v>36</v>
      </c>
      <c r="C42" s="9">
        <v>1200</v>
      </c>
      <c r="D42" s="13">
        <v>1200</v>
      </c>
      <c r="E42" s="26">
        <v>2085.5</v>
      </c>
      <c r="F42" s="13">
        <v>2500</v>
      </c>
    </row>
    <row r="43" spans="1:6" ht="13.5">
      <c r="A43" s="7">
        <v>6990</v>
      </c>
      <c r="B43" s="8" t="s">
        <v>37</v>
      </c>
      <c r="C43" s="9">
        <v>4517</v>
      </c>
      <c r="D43" s="13">
        <v>5000</v>
      </c>
      <c r="E43" s="15">
        <v>800</v>
      </c>
      <c r="F43" s="10">
        <v>1000</v>
      </c>
    </row>
    <row r="44" spans="1:6" ht="13.5">
      <c r="A44" s="7">
        <v>7510</v>
      </c>
      <c r="B44" s="8" t="s">
        <v>38</v>
      </c>
      <c r="C44" s="9">
        <v>1225</v>
      </c>
      <c r="D44" s="13">
        <v>0</v>
      </c>
      <c r="E44" s="15">
        <v>0</v>
      </c>
      <c r="F44" s="13">
        <v>1225</v>
      </c>
    </row>
    <row r="45" spans="1:6" ht="13.5">
      <c r="A45" s="7"/>
      <c r="B45" s="8"/>
      <c r="C45" s="16"/>
      <c r="D45"/>
      <c r="E45" s="15"/>
      <c r="F45" s="10"/>
    </row>
    <row r="46" spans="1:6" ht="13.5">
      <c r="A46" s="7"/>
      <c r="B46" s="8"/>
      <c r="C46" s="9"/>
      <c r="D46" s="10"/>
      <c r="E46" s="10"/>
      <c r="F46" s="10"/>
    </row>
    <row r="47" spans="1:6" ht="13.5">
      <c r="A47" s="5"/>
      <c r="B47" s="6" t="s">
        <v>4</v>
      </c>
      <c r="C47" s="14">
        <f>SUM(C21:C46)</f>
        <v>243639.53</v>
      </c>
      <c r="D47" s="14">
        <f>SUM(D21:D46)</f>
        <v>223000</v>
      </c>
      <c r="E47" s="14">
        <f>SUM(E21:E46)</f>
        <v>252670.06</v>
      </c>
      <c r="F47" s="14">
        <f>SUM(F21:F46)</f>
        <v>315425</v>
      </c>
    </row>
    <row r="48" spans="1:5" ht="13.5">
      <c r="A48" s="5"/>
      <c r="B48" s="6"/>
      <c r="C48"/>
      <c r="D48"/>
      <c r="E48" s="15"/>
    </row>
    <row r="49" spans="1:6" ht="13.5">
      <c r="A49" s="5"/>
      <c r="B49" s="6" t="s">
        <v>5</v>
      </c>
      <c r="C49" s="14">
        <f>C19-C47</f>
        <v>14488.470000000001</v>
      </c>
      <c r="D49" s="14">
        <f>D19-D47</f>
        <v>0</v>
      </c>
      <c r="E49" s="14">
        <f>E19-E47</f>
        <v>70031.94</v>
      </c>
      <c r="F49" s="14">
        <f>F19-F47</f>
        <v>1925</v>
      </c>
    </row>
    <row r="50" ht="13.5">
      <c r="F50" s="9"/>
    </row>
  </sheetData>
  <sheetProtection/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Ditt användarnamn</dc:creator>
  <cp:keywords/>
  <dc:description/>
  <cp:lastModifiedBy>Görel Müller</cp:lastModifiedBy>
  <cp:lastPrinted>2023-11-01T17:00:38Z</cp:lastPrinted>
  <dcterms:created xsi:type="dcterms:W3CDTF">2015-01-31T10:04:59Z</dcterms:created>
  <dcterms:modified xsi:type="dcterms:W3CDTF">2023-11-12T17:52:20Z</dcterms:modified>
  <cp:category/>
  <cp:version/>
  <cp:contentType/>
  <cp:contentStatus/>
</cp:coreProperties>
</file>